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03C8F99A-4294-4871-9437-12F2AB04EBE9}" xr6:coauthVersionLast="45" xr6:coauthVersionMax="45" xr10:uidLastSave="{00000000-0000-0000-0000-000000000000}"/>
  <bookViews>
    <workbookView xWindow="2508" yWindow="2508" windowWidth="17280" windowHeight="8964" xr2:uid="{747A2F84-A10D-4EF7-9953-C397846570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E39" i="1"/>
  <c r="F39" i="1"/>
  <c r="F43" i="1" s="1"/>
  <c r="E51" i="1"/>
  <c r="F51" i="1"/>
  <c r="E70" i="1"/>
  <c r="F70" i="1"/>
  <c r="E71" i="1"/>
  <c r="F71" i="1"/>
  <c r="E79" i="1"/>
  <c r="F79" i="1"/>
  <c r="F44" i="1" l="1"/>
  <c r="F72" i="1" s="1"/>
</calcChain>
</file>

<file path=xl/sharedStrings.xml><?xml version="1.0" encoding="utf-8"?>
<sst xmlns="http://schemas.openxmlformats.org/spreadsheetml/2006/main" count="307" uniqueCount="190">
  <si>
    <t>CENTRALIZAT</t>
  </si>
  <si>
    <t>CUI: 3394252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</si>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</sst>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173AF-4664-4D4C-AFF0-F2A73862C306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209526</v>
      </c>
      <c r="F10" s="10">
        <v>228580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24877429</v>
      </c>
      <c r="F11" s="10">
        <v>25268687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25086955</v>
      </c>
      <c r="F17" s="10">
        <f>F9+F10+F11+F12+F13+F15</f>
        <v>25497267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611187</v>
      </c>
      <c r="F19" s="10">
        <v>632046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556265</v>
      </c>
      <c r="F21" s="10">
        <v>554601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336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1576900</v>
      </c>
      <c r="F25" s="10">
        <v>1692470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1576900</v>
      </c>
      <c r="F26" s="10">
        <v>1692470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6300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2133165</v>
      </c>
      <c r="F30" s="10">
        <f>F21+F25+F27+F29</f>
        <v>2253371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1246463</v>
      </c>
      <c r="F33" s="10">
        <v>2358903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196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13051</v>
      </c>
      <c r="F36" s="10">
        <v>16786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1259514</v>
      </c>
      <c r="F39" s="10">
        <f>F33+F34+F36+F37</f>
        <v>2375885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4003866</v>
      </c>
      <c r="F43" s="10">
        <f>F19+F30+F31+F39+F40+F41+F42</f>
        <v>5261302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29090821</v>
      </c>
      <c r="F44" s="10">
        <f>F17+F43</f>
        <v>30758569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111594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111594</v>
      </c>
      <c r="F51" s="10">
        <f>F47+F49+F50</f>
        <v>0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50</v>
      </c>
      <c r="F53" s="10">
        <v>46810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46810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555433</v>
      </c>
      <c r="F57" s="10">
        <v>561671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43018</v>
      </c>
      <c r="F59" s="10">
        <v>48699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6300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81594</v>
      </c>
      <c r="F65" s="10">
        <v>95788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27786</v>
      </c>
      <c r="F66" s="10">
        <v>24264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664863</v>
      </c>
      <c r="F70" s="10">
        <f>F53+F57+F61+F63+F64+F65+F66+F68+F69</f>
        <v>734833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776457</v>
      </c>
      <c r="F71" s="10">
        <f>F51+F70</f>
        <v>734833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28314364</v>
      </c>
      <c r="F72" s="10">
        <f>F44-F71</f>
        <v>30023736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14398802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12872974</v>
      </c>
      <c r="F75" s="10">
        <v>14027876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1042589</v>
      </c>
      <c r="F77" s="10">
        <v>1597058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28314364</v>
      </c>
      <c r="F79" s="10">
        <f>F74+F75-F76+F77-F78</f>
        <v>30023736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/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2020-11-10T10:16:00Z</dcterms:created>
  <dcterms:modified xsi:type="dcterms:W3CDTF">2020-11-10T10:16:03Z</dcterms:modified>
</cp:coreProperties>
</file>