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Deleni\"/>
    </mc:Choice>
  </mc:AlternateContent>
  <xr:revisionPtr revIDLastSave="0" documentId="8_{697B9CF2-E7F3-4A3D-9757-BAE13EDB0862}" xr6:coauthVersionLast="43" xr6:coauthVersionMax="43" xr10:uidLastSave="{00000000-0000-0000-0000-000000000000}"/>
  <bookViews>
    <workbookView xWindow="1125" yWindow="1125" windowWidth="15375" windowHeight="7875" xr2:uid="{F13BB8FE-BCE3-420D-8517-C6532E0AF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F17" i="1"/>
  <c r="E30" i="1"/>
  <c r="F30" i="1"/>
  <c r="E39" i="1"/>
  <c r="F39" i="1"/>
  <c r="E43" i="1"/>
  <c r="E44" i="1" s="1"/>
  <c r="E72" i="1" s="1"/>
  <c r="F43" i="1"/>
  <c r="F44" i="1" s="1"/>
  <c r="F72" i="1" s="1"/>
  <c r="E51" i="1"/>
  <c r="F51" i="1"/>
  <c r="E70" i="1"/>
  <c r="F70" i="1"/>
  <c r="E71" i="1"/>
  <c r="F71" i="1"/>
  <c r="E79" i="1"/>
  <c r="F79" i="1"/>
</calcChain>
</file>

<file path=xl/sharedStrings.xml><?xml version="1.0" encoding="utf-8"?>
<sst xmlns="http://schemas.openxmlformats.org/spreadsheetml/2006/main" count="308" uniqueCount="191">
  <si>
    <t>CENTRALIZAT</t>
  </si>
  <si>
    <t>CUI: 3394252</t>
  </si>
  <si>
    <t xml:space="preserve"> </t>
  </si>
  <si>
    <t>Bilant</t>
  </si>
  <si>
    <t>Trimestrul: 1, Anul: 2021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</si>
  <si>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</si>
  <si>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</si>
  <si>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</si>
  <si>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</si>
  <si>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</si>
  <si>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</si>
  <si>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</si>
  <si>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</si>
  <si>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</si>
  <si>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</si>
  <si>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</si>
  <si>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</si>
  <si>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</si>
  <si>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</si>
  <si>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</si>
  <si>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</si>
  <si>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</si>
  <si>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</si>
  <si>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</si>
  <si>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</si>
  <si>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</si>
  <si>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</si>
  <si>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</si>
  <si>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</si>
  <si>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</si>
  <si>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</si>
  <si>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</si>
  <si>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</si>
  <si>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</si>
  <si>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</si>
  <si>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</si>
  <si>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</si>
  <si>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</si>
  <si>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</si>
  <si>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</si>
  <si>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</si>
  <si>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</si>
  <si>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</si>
  <si>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</si>
  <si>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</si>
  <si>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</si>
  <si>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</si>
  <si>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</si>
  <si>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</si>
  <si>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</si>
  <si>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</si>
  <si>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</si>
  <si>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</si>
  <si>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</si>
  <si>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</si>
  <si>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</si>
  <si>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</si>
  <si>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</si>
  <si>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</si>
  <si>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</si>
  <si>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</si>
  <si>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</si>
  <si>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</si>
  <si>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</si>
  <si>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</si>
  <si>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</si>
  <si>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</si>
  <si>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</si>
  <si>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</si>
  <si>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</si>
  <si>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</si>
  <si>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</si>
  <si>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</si>
  <si>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</si>
  <si>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</si>
  <si>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</si>
  <si>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</si>
  <si>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</si>
  <si>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</si>
  <si>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</si>
  <si>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</si>
  <si>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</si>
  <si>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</si>
  <si>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</si>
  <si>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</si>
  <si>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</si>
  <si>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</si>
  <si>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</si>
  <si>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</si>
  <si>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</si>
  <si>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</si>
  <si>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</si>
  <si>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</si>
  <si>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</si>
  <si>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</si>
  <si>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</si>
  <si>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</si>
  <si>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</si>
  <si>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</si>
  <si>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</si>
  <si>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</si>
  <si>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</si>
  <si>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</si>
  <si>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</si>
  <si>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</si>
  <si>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</si>
  <si>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</si>
  <si>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</si>
  <si>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</si>
  <si>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</si>
  <si>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</si>
  <si>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</si>
  <si>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</si>
  <si>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</si>
  <si>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</si>
  <si>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</si>
  <si>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</si>
  <si>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</si>
  <si>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</si>
  <si>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</si>
  <si>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</si>
  <si>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</si>
  <si>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</si>
  <si>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</si>
  <si>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</si>
  <si>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</si>
  <si>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</si>
  <si>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</si>
  <si>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</si>
  <si>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</si>
  <si>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</si>
  <si>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</si>
  <si>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</si>
  <si>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</si>
  <si>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</si>
  <si>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</si>
  <si>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</si>
  <si>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</si>
  <si>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</si>
  <si>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</si>
  <si>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</si>
  <si>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</si>
  <si>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</si>
  <si>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</si>
  <si>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</si>
  <si>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</si>
  <si>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</si>
  <si>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</si>
  <si>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</si>
  <si>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</si>
  <si>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</si>
  <si>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</si>
  <si>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</si>
  <si>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</si>
  <si>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</si>
  <si>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</si>
  <si>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</si>
  <si>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</si>
  <si>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</si>
  <si>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</si>
  <si>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</si>
  <si>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</si>
  <si>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</si>
  <si>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</si>
  <si>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</si>
  <si>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</si>
  <si>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</si>
  <si>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</si>
  <si>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</si>
  <si>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</si>
  <si>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</si>
  <si>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</si>
  <si>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</si>
  <si>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</si>
  <si>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</si>
  <si>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</si>
  <si>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</si>
  <si>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</si>
  <si>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</si>
  <si>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</si>
  <si>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</si>
  <si>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</si>
  <si>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</si>
  <si>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</si>
  <si>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</si>
  <si>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</si>
  <si>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</si>
  <si>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ESANU DORU</t>
  </si>
  <si>
    <t>CONTABIL,</t>
  </si>
  <si>
    <t/>
  </si>
  <si>
    <t>CICI GRIGORAS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</si>
</sst>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6305-9744-42F1-B6AE-D0B6A46FF590}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0</v>
      </c>
      <c r="F9" s="10">
        <v>0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336298</v>
      </c>
      <c r="F10" s="10">
        <v>331968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26983984</v>
      </c>
      <c r="F11" s="10">
        <v>27318839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27320282</v>
      </c>
      <c r="F17" s="10">
        <f>F9+F10+F11+F12+F13+F15</f>
        <v>27650807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670859</v>
      </c>
      <c r="F19" s="10">
        <v>643512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523569</v>
      </c>
      <c r="F21" s="10">
        <v>540650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1729562</v>
      </c>
      <c r="F25" s="10">
        <v>1968412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1729562</v>
      </c>
      <c r="F26" s="10">
        <v>1968412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0</v>
      </c>
      <c r="F27" s="10">
        <v>0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80988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2253131</v>
      </c>
      <c r="F30" s="10">
        <f>F21+F25+F27+F29</f>
        <v>2590050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2362152</v>
      </c>
      <c r="F33" s="10">
        <v>2358632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0</v>
      </c>
      <c r="F34" s="10">
        <v>253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18031</v>
      </c>
      <c r="F36" s="10">
        <v>19276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2380183</v>
      </c>
      <c r="F39" s="10">
        <f>F33+F34+F36+F37</f>
        <v>2378161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5304173</v>
      </c>
      <c r="F43" s="10">
        <f>F19+F30+F31+F39+F40+F41+F42</f>
        <v>5611723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32624455</v>
      </c>
      <c r="F44" s="10">
        <f>F17+F43</f>
        <v>33262530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0</v>
      </c>
      <c r="F49" s="10">
        <v>0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0</v>
      </c>
      <c r="F50" s="10">
        <v>0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0</v>
      </c>
      <c r="F51" s="10">
        <f>F47+F49+F50</f>
        <v>0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15564</v>
      </c>
      <c r="F53" s="10">
        <v>66510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0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15564</v>
      </c>
      <c r="F55" s="10">
        <v>66510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568211</v>
      </c>
      <c r="F57" s="10">
        <v>563690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53157</v>
      </c>
      <c r="F59" s="10">
        <v>48881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80988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104425</v>
      </c>
      <c r="F65" s="10">
        <v>101156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28308</v>
      </c>
      <c r="F66" s="10">
        <v>27720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0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716508</v>
      </c>
      <c r="F70" s="10">
        <f>F53+F57+F61+F63+F64+F65+F66+F68+F69</f>
        <v>840064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716508</v>
      </c>
      <c r="F71" s="10">
        <f>F51+F70</f>
        <v>840064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31907947</v>
      </c>
      <c r="F72" s="10">
        <f>F44-F71</f>
        <v>32422466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43.5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14398801</v>
      </c>
      <c r="F74" s="10">
        <v>14398802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13983839</v>
      </c>
      <c r="F75" s="10">
        <v>17528596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3525307</v>
      </c>
      <c r="F77" s="10">
        <v>495068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0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31907947</v>
      </c>
      <c r="F79" s="10">
        <f>F74+F75-F76+F77-F78</f>
        <v>32422466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188</v>
      </c>
      <c r="D81" s="12"/>
      <c r="E81" s="12" t="s">
        <v>189</v>
      </c>
      <c r="F81" s="12"/>
    </row>
    <row r="82" spans="1:6" x14ac:dyDescent="0.25">
      <c r="A82" s="3" t="s">
        <v>187</v>
      </c>
      <c r="B82" s="3"/>
      <c r="C82" s="3"/>
      <c r="D82" s="3"/>
      <c r="E82" s="3" t="s">
        <v>190</v>
      </c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2021-05-04T06:04:43Z</dcterms:created>
  <dcterms:modified xsi:type="dcterms:W3CDTF">2021-05-04T06:04:46Z</dcterms:modified>
</cp:coreProperties>
</file>